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345" activeTab="0"/>
  </bookViews>
  <sheets>
    <sheet name="ИМН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<sst xmlns="http://schemas.openxmlformats.org/spreadsheetml/2006/main" count="142" uniqueCount="86">
  <si>
    <t>Ед. изм</t>
  </si>
  <si>
    <t>шт</t>
  </si>
  <si>
    <t>фл</t>
  </si>
  <si>
    <t>№20</t>
  </si>
  <si>
    <t>Груша для клизмы и отсасывания слизи</t>
  </si>
  <si>
    <t>№3</t>
  </si>
  <si>
    <t>№4</t>
  </si>
  <si>
    <t>№5</t>
  </si>
  <si>
    <t>Емкость-контейнер для дезинфекции</t>
  </si>
  <si>
    <t>рулон</t>
  </si>
  <si>
    <t xml:space="preserve">Крафт-бумага комбинированные  для стерилизации, размер 350/500 </t>
  </si>
  <si>
    <t>кол-во</t>
  </si>
  <si>
    <t>цена</t>
  </si>
  <si>
    <t>сумма</t>
  </si>
  <si>
    <t>Наименование ИМН</t>
  </si>
  <si>
    <t>Техническая характеристика</t>
  </si>
  <si>
    <t>Комнатный термометр</t>
  </si>
  <si>
    <t>медицинский, с филтром, объем 20 л</t>
  </si>
  <si>
    <t>медицинский, с фильтром, объем 15 л</t>
  </si>
  <si>
    <t>№ лота</t>
  </si>
  <si>
    <t>Зонд аспирационный одноразовый стерильный</t>
  </si>
  <si>
    <t>Бумага фильтровальная</t>
  </si>
  <si>
    <t>Выкусыватель гортанный прямой</t>
  </si>
  <si>
    <t>520*600</t>
  </si>
  <si>
    <t>1кг/лист</t>
  </si>
  <si>
    <t>240 мм</t>
  </si>
  <si>
    <t xml:space="preserve">Гинекологический зонд </t>
  </si>
  <si>
    <t>Гинекологический набор №1; 1,5; 2,0; 2,5; 3,0; 3,5; 4,0; 4,5;</t>
  </si>
  <si>
    <t>набор</t>
  </si>
  <si>
    <t>Зажим мягкий изогнутый многоразовый</t>
  </si>
  <si>
    <t>Зеркало металлическое ложкообразное двуручное</t>
  </si>
  <si>
    <t>Зеркало носоглоточное  многоразовое</t>
  </si>
  <si>
    <t>Зонд желобоватый многоразовый</t>
  </si>
  <si>
    <t>Зонд одноразовый для кислородного канцентрата</t>
  </si>
  <si>
    <t>Зонд пуговчатый двухсторонний многоразовый</t>
  </si>
  <si>
    <t>REF 20824  24 CH\Fr</t>
  </si>
  <si>
    <t>Катетер  торакальный,  прямой , стер. Одноразовый</t>
  </si>
  <si>
    <t>Катетер  торакальный,  прямой , стер. одноразовый</t>
  </si>
  <si>
    <t>REF 20824  28 CH\Fr</t>
  </si>
  <si>
    <t>M.L</t>
  </si>
  <si>
    <t>9 мм</t>
  </si>
  <si>
    <t>11 мм</t>
  </si>
  <si>
    <t>Конхотом с ложкообразными губками многоразовый</t>
  </si>
  <si>
    <t>Конхотом с овальными отверстиями №2</t>
  </si>
  <si>
    <t>Конхотом с овальными отверстиями изогнутый</t>
  </si>
  <si>
    <t>Конхотом с овальными отверстиями ушной</t>
  </si>
  <si>
    <t>Конхотом с щелевидными отверстиями №2</t>
  </si>
  <si>
    <t xml:space="preserve">Крафт-пакеты комбинированные  для стерилизации, размер 14/30 </t>
  </si>
  <si>
    <t>Ложка Фолькмана</t>
  </si>
  <si>
    <t xml:space="preserve">ЛС-2 коннектор для синхронной инфузии 15 см обьем заполнеия 1,6 мл димаетр 3,0 мм ПВХ. В.Braun </t>
  </si>
  <si>
    <t>Набор для выскабливания многоразовый</t>
  </si>
  <si>
    <t xml:space="preserve">Набор для  катетеризации  центральных вен , серия Е </t>
  </si>
  <si>
    <t>Набор для парацентеза одноразовые</t>
  </si>
  <si>
    <t xml:space="preserve">Набор для плевральной пункции многоразовый </t>
  </si>
  <si>
    <t>Набор реактивов для предстерилизационного контроля на 100 спиртного раствора (азопирамовая проба)</t>
  </si>
  <si>
    <t>Набор реактивов для фенолфталеиновой пробы</t>
  </si>
  <si>
    <t>Certofix Mono 420</t>
  </si>
  <si>
    <t>Набор для  катетеризации  крупных сосудов 2-х канальный по методу Сельдингера 7F*15 cm</t>
  </si>
  <si>
    <t>Certofix Duo715, 14G</t>
  </si>
  <si>
    <t>Подъемник гинекологический многоразовый</t>
  </si>
  <si>
    <t>Подъемник многоразовый</t>
  </si>
  <si>
    <t>M,L</t>
  </si>
  <si>
    <t>M</t>
  </si>
  <si>
    <t>Эластомерное инфузионное устройство Изипамп для непрерывного введения лекарственных средств</t>
  </si>
  <si>
    <t>Презервативы для УЗИ</t>
  </si>
  <si>
    <t>Пульевка многоразовая</t>
  </si>
  <si>
    <t>прозрачный, латексный, без смазки, диаметр 28мм</t>
  </si>
  <si>
    <t>Ручка скальпеля многоразовая</t>
  </si>
  <si>
    <t>№10</t>
  </si>
  <si>
    <t>Салфетка  одноразовая стерильная</t>
  </si>
  <si>
    <t>Скальпель многоразовый</t>
  </si>
  <si>
    <t>Трубка трахеостомическая из пластмассы</t>
  </si>
  <si>
    <t>№6</t>
  </si>
  <si>
    <t>Ультравист 300 /20мл</t>
  </si>
  <si>
    <t>20мл</t>
  </si>
  <si>
    <t xml:space="preserve">Чашка Петри </t>
  </si>
  <si>
    <t>Шприц для внутригортанных вливаний многоразовый</t>
  </si>
  <si>
    <t>5 мл</t>
  </si>
  <si>
    <t xml:space="preserve">Шприц инсулиновый </t>
  </si>
  <si>
    <t xml:space="preserve">Гастростомическая селиконовая трубка для болюсного питания </t>
  </si>
  <si>
    <t>22F, 24F</t>
  </si>
  <si>
    <t xml:space="preserve">Щипцы гортанные ложкообразные биопсийные </t>
  </si>
  <si>
    <t xml:space="preserve">  Щипцы пулевые гинекологические</t>
  </si>
  <si>
    <t>длиной 244 мм</t>
  </si>
  <si>
    <t>ВЫДЕЛЕННАЯ СУММА ДЛЯ ЗАКУПА</t>
  </si>
  <si>
    <t>Приложение к объявлению ЗПЦ на ИМН от 20.04.2021г.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</si>
</sst>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 style="medium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3" fontId="21" fillId="33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21" fillId="33" borderId="22" xfId="0" applyNumberFormat="1" applyFont="1" applyFill="1" applyBorder="1" applyAlignment="1">
      <alignment horizontal="center" vertical="center"/>
    </xf>
    <xf numFmtId="3" fontId="21" fillId="33" borderId="23" xfId="0" applyNumberFormat="1" applyFont="1" applyFill="1" applyBorder="1" applyAlignment="1">
      <alignment horizontal="center" vertical="center"/>
    </xf>
    <xf numFmtId="3" fontId="21" fillId="33" borderId="24" xfId="0" applyNumberFormat="1" applyFont="1" applyFill="1" applyBorder="1" applyAlignment="1">
      <alignment horizontal="center" vertical="center"/>
    </xf>
    <xf numFmtId="3" fontId="21" fillId="33" borderId="19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21" fillId="33" borderId="21" xfId="0" applyNumberFormat="1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80" zoomScaleNormal="80" zoomScalePageLayoutView="0" workbookViewId="0" topLeftCell="A46">
      <selection activeCell="D63" sqref="D63"/>
    </sheetView>
  </sheetViews>
  <sheetFormatPr defaultColWidth="9.140625" defaultRowHeight="15"/>
  <cols>
    <col min="1" max="1" width="9.140625" style="6" customWidth="1"/>
    <col min="2" max="2" width="49.7109375" style="6" customWidth="1"/>
    <col min="3" max="3" width="38.57421875" style="6" customWidth="1"/>
    <col min="4" max="4" width="10.57421875" style="6" customWidth="1"/>
    <col min="5" max="5" width="9.140625" style="8" customWidth="1"/>
    <col min="6" max="6" width="9.57421875" style="8" customWidth="1"/>
    <col min="7" max="7" width="14.28125" style="8" customWidth="1"/>
    <col min="8" max="16384" width="9.140625" style="6" customWidth="1"/>
  </cols>
  <sheetData>
    <row r="1" spans="3:4" ht="15">
      <c r="C1" s="7"/>
      <c r="D1" s="7" t="s">
        <v>85</v>
      </c>
    </row>
    <row r="2" spans="2:6" ht="15.75" thickBot="1">
      <c r="B2" s="9"/>
      <c r="C2" s="9"/>
      <c r="D2" s="9"/>
      <c r="E2" s="10"/>
      <c r="F2" s="10"/>
    </row>
    <row r="3" spans="1:7" ht="15.75" customHeight="1">
      <c r="A3" s="41" t="s">
        <v>19</v>
      </c>
      <c r="B3" s="19"/>
      <c r="C3" s="50" t="s">
        <v>15</v>
      </c>
      <c r="D3" s="53" t="s">
        <v>0</v>
      </c>
      <c r="E3" s="44" t="s">
        <v>11</v>
      </c>
      <c r="F3" s="47" t="s">
        <v>12</v>
      </c>
      <c r="G3" s="38" t="s">
        <v>13</v>
      </c>
    </row>
    <row r="4" spans="1:7" ht="15">
      <c r="A4" s="42"/>
      <c r="B4" s="20" t="s">
        <v>14</v>
      </c>
      <c r="C4" s="51"/>
      <c r="D4" s="54"/>
      <c r="E4" s="45"/>
      <c r="F4" s="48"/>
      <c r="G4" s="39"/>
    </row>
    <row r="5" spans="1:7" ht="15.75" thickBot="1">
      <c r="A5" s="43"/>
      <c r="B5" s="36"/>
      <c r="C5" s="52"/>
      <c r="D5" s="55"/>
      <c r="E5" s="46"/>
      <c r="F5" s="49"/>
      <c r="G5" s="40"/>
    </row>
    <row r="6" spans="1:7" ht="30">
      <c r="A6" s="32">
        <v>1</v>
      </c>
      <c r="B6" s="33" t="s">
        <v>79</v>
      </c>
      <c r="C6" s="33" t="s">
        <v>80</v>
      </c>
      <c r="D6" s="33" t="s">
        <v>1</v>
      </c>
      <c r="E6" s="34">
        <v>20</v>
      </c>
      <c r="F6" s="34">
        <v>27700</v>
      </c>
      <c r="G6" s="35">
        <f>E6*F6</f>
        <v>554000</v>
      </c>
    </row>
    <row r="7" spans="1:7" s="16" customFormat="1" ht="20.25" customHeight="1">
      <c r="A7" s="14">
        <v>2</v>
      </c>
      <c r="B7" s="22" t="s">
        <v>4</v>
      </c>
      <c r="C7" s="23"/>
      <c r="D7" s="22" t="s">
        <v>1</v>
      </c>
      <c r="E7" s="24">
        <v>15</v>
      </c>
      <c r="F7" s="18">
        <v>250</v>
      </c>
      <c r="G7" s="13">
        <f aca="true" t="shared" si="0" ref="G7:G59">E7*F7</f>
        <v>3750</v>
      </c>
    </row>
    <row r="8" spans="1:7" s="16" customFormat="1" ht="18.75" customHeight="1">
      <c r="A8" s="14">
        <v>3</v>
      </c>
      <c r="B8" s="25" t="s">
        <v>8</v>
      </c>
      <c r="C8" s="25" t="s">
        <v>17</v>
      </c>
      <c r="D8" s="25" t="s">
        <v>1</v>
      </c>
      <c r="E8" s="26">
        <v>5</v>
      </c>
      <c r="F8" s="12">
        <v>31520</v>
      </c>
      <c r="G8" s="13">
        <f t="shared" si="0"/>
        <v>157600</v>
      </c>
    </row>
    <row r="9" spans="1:7" s="16" customFormat="1" ht="19.5" customHeight="1">
      <c r="A9" s="11">
        <v>4</v>
      </c>
      <c r="B9" s="25" t="s">
        <v>8</v>
      </c>
      <c r="C9" s="25" t="s">
        <v>18</v>
      </c>
      <c r="D9" s="25" t="s">
        <v>1</v>
      </c>
      <c r="E9" s="26">
        <v>6</v>
      </c>
      <c r="F9" s="12">
        <v>25630</v>
      </c>
      <c r="G9" s="13">
        <f t="shared" si="0"/>
        <v>153780</v>
      </c>
    </row>
    <row r="10" spans="1:7" s="16" customFormat="1" ht="15">
      <c r="A10" s="11">
        <v>5</v>
      </c>
      <c r="B10" s="25" t="s">
        <v>16</v>
      </c>
      <c r="C10" s="17"/>
      <c r="D10" s="17" t="s">
        <v>1</v>
      </c>
      <c r="E10" s="26">
        <v>5</v>
      </c>
      <c r="F10" s="12">
        <v>1100</v>
      </c>
      <c r="G10" s="13">
        <f t="shared" si="0"/>
        <v>5500</v>
      </c>
    </row>
    <row r="11" spans="1:7" s="16" customFormat="1" ht="34.5" customHeight="1">
      <c r="A11" s="11">
        <v>6</v>
      </c>
      <c r="B11" s="25" t="s">
        <v>10</v>
      </c>
      <c r="C11" s="17"/>
      <c r="D11" s="17" t="s">
        <v>9</v>
      </c>
      <c r="E11" s="26">
        <v>1</v>
      </c>
      <c r="F11" s="12">
        <v>6500</v>
      </c>
      <c r="G11" s="13">
        <f t="shared" si="0"/>
        <v>6500</v>
      </c>
    </row>
    <row r="12" spans="1:7" ht="17.25" customHeight="1">
      <c r="A12" s="15">
        <v>7</v>
      </c>
      <c r="B12" s="4" t="s">
        <v>21</v>
      </c>
      <c r="C12" s="4" t="s">
        <v>23</v>
      </c>
      <c r="D12" s="4" t="s">
        <v>24</v>
      </c>
      <c r="E12" s="5">
        <v>15</v>
      </c>
      <c r="F12" s="5">
        <v>1800</v>
      </c>
      <c r="G12" s="13">
        <f t="shared" si="0"/>
        <v>27000</v>
      </c>
    </row>
    <row r="13" spans="1:7" ht="15">
      <c r="A13" s="15">
        <v>8</v>
      </c>
      <c r="B13" s="1" t="s">
        <v>22</v>
      </c>
      <c r="C13" s="1" t="s">
        <v>25</v>
      </c>
      <c r="D13" s="1" t="s">
        <v>1</v>
      </c>
      <c r="E13" s="2">
        <v>2</v>
      </c>
      <c r="F13" s="2">
        <v>29900</v>
      </c>
      <c r="G13" s="13">
        <f t="shared" si="0"/>
        <v>59800</v>
      </c>
    </row>
    <row r="14" spans="1:7" ht="15">
      <c r="A14" s="15">
        <v>9</v>
      </c>
      <c r="B14" s="21" t="s">
        <v>26</v>
      </c>
      <c r="C14" s="15"/>
      <c r="D14" s="21" t="s">
        <v>1</v>
      </c>
      <c r="E14" s="21">
        <v>5</v>
      </c>
      <c r="F14" s="3">
        <v>4020</v>
      </c>
      <c r="G14" s="3">
        <f t="shared" si="0"/>
        <v>20100</v>
      </c>
    </row>
    <row r="15" spans="1:7" ht="30">
      <c r="A15" s="15">
        <v>10</v>
      </c>
      <c r="B15" s="21" t="s">
        <v>27</v>
      </c>
      <c r="C15" s="15"/>
      <c r="D15" s="21" t="s">
        <v>28</v>
      </c>
      <c r="E15" s="21">
        <v>2</v>
      </c>
      <c r="F15" s="3">
        <v>12000</v>
      </c>
      <c r="G15" s="3">
        <f t="shared" si="0"/>
        <v>24000</v>
      </c>
    </row>
    <row r="16" spans="1:7" ht="15">
      <c r="A16" s="14">
        <v>11</v>
      </c>
      <c r="B16" s="21" t="s">
        <v>29</v>
      </c>
      <c r="D16" s="15" t="s">
        <v>1</v>
      </c>
      <c r="E16" s="3">
        <v>30</v>
      </c>
      <c r="F16" s="3">
        <v>2500</v>
      </c>
      <c r="G16" s="3">
        <f t="shared" si="0"/>
        <v>75000</v>
      </c>
    </row>
    <row r="17" spans="1:7" ht="15">
      <c r="A17" s="14">
        <v>12</v>
      </c>
      <c r="B17" s="21" t="s">
        <v>30</v>
      </c>
      <c r="C17" s="21" t="s">
        <v>39</v>
      </c>
      <c r="D17" s="15" t="s">
        <v>1</v>
      </c>
      <c r="E17" s="3">
        <v>30</v>
      </c>
      <c r="F17" s="3">
        <v>3200</v>
      </c>
      <c r="G17" s="3">
        <f t="shared" si="0"/>
        <v>96000</v>
      </c>
    </row>
    <row r="18" spans="1:7" ht="15">
      <c r="A18" s="11">
        <v>13</v>
      </c>
      <c r="B18" s="21" t="s">
        <v>31</v>
      </c>
      <c r="C18" s="27" t="s">
        <v>40</v>
      </c>
      <c r="D18" s="15" t="s">
        <v>1</v>
      </c>
      <c r="E18" s="3">
        <v>10</v>
      </c>
      <c r="F18" s="3">
        <v>3200</v>
      </c>
      <c r="G18" s="3">
        <f t="shared" si="0"/>
        <v>32000</v>
      </c>
    </row>
    <row r="19" spans="1:7" ht="15">
      <c r="A19" s="11">
        <v>14</v>
      </c>
      <c r="B19" s="21" t="s">
        <v>31</v>
      </c>
      <c r="C19" s="27" t="s">
        <v>41</v>
      </c>
      <c r="D19" s="15" t="s">
        <v>1</v>
      </c>
      <c r="E19" s="3">
        <v>10</v>
      </c>
      <c r="F19" s="3">
        <v>3200</v>
      </c>
      <c r="G19" s="3">
        <f t="shared" si="0"/>
        <v>32000</v>
      </c>
    </row>
    <row r="20" spans="1:7" ht="15">
      <c r="A20" s="11">
        <v>15</v>
      </c>
      <c r="B20" s="27" t="s">
        <v>20</v>
      </c>
      <c r="C20" s="15"/>
      <c r="D20" s="15" t="s">
        <v>1</v>
      </c>
      <c r="E20" s="3">
        <v>200</v>
      </c>
      <c r="F20" s="3">
        <v>1050</v>
      </c>
      <c r="G20" s="3">
        <f t="shared" si="0"/>
        <v>210000</v>
      </c>
    </row>
    <row r="21" spans="1:7" ht="15">
      <c r="A21" s="15">
        <v>16</v>
      </c>
      <c r="B21" s="21" t="s">
        <v>32</v>
      </c>
      <c r="C21" s="15"/>
      <c r="D21" s="15" t="s">
        <v>1</v>
      </c>
      <c r="E21" s="3">
        <v>10</v>
      </c>
      <c r="F21" s="3">
        <v>1050</v>
      </c>
      <c r="G21" s="3">
        <f t="shared" si="0"/>
        <v>10500</v>
      </c>
    </row>
    <row r="22" spans="1:7" ht="15">
      <c r="A22" s="15">
        <v>17</v>
      </c>
      <c r="B22" s="27" t="s">
        <v>33</v>
      </c>
      <c r="C22" s="15"/>
      <c r="D22" s="15" t="s">
        <v>1</v>
      </c>
      <c r="E22" s="3">
        <v>50</v>
      </c>
      <c r="F22" s="3">
        <v>800</v>
      </c>
      <c r="G22" s="3">
        <f t="shared" si="0"/>
        <v>40000</v>
      </c>
    </row>
    <row r="23" spans="1:7" ht="15">
      <c r="A23" s="15">
        <v>18</v>
      </c>
      <c r="B23" s="27" t="s">
        <v>34</v>
      </c>
      <c r="C23" s="15"/>
      <c r="D23" s="15" t="s">
        <v>1</v>
      </c>
      <c r="E23" s="3">
        <v>20</v>
      </c>
      <c r="F23" s="3">
        <v>500</v>
      </c>
      <c r="G23" s="3">
        <f t="shared" si="0"/>
        <v>10000</v>
      </c>
    </row>
    <row r="24" spans="1:7" ht="30">
      <c r="A24" s="15">
        <v>19</v>
      </c>
      <c r="B24" s="21" t="s">
        <v>36</v>
      </c>
      <c r="C24" s="21" t="s">
        <v>35</v>
      </c>
      <c r="D24" s="15" t="s">
        <v>1</v>
      </c>
      <c r="E24" s="3">
        <v>50</v>
      </c>
      <c r="F24" s="3">
        <v>1200</v>
      </c>
      <c r="G24" s="3">
        <f t="shared" si="0"/>
        <v>60000</v>
      </c>
    </row>
    <row r="25" spans="1:7" ht="15">
      <c r="A25" s="14">
        <v>20</v>
      </c>
      <c r="B25" s="21" t="s">
        <v>37</v>
      </c>
      <c r="C25" s="21" t="s">
        <v>38</v>
      </c>
      <c r="D25" s="15" t="s">
        <v>1</v>
      </c>
      <c r="E25" s="3">
        <v>50</v>
      </c>
      <c r="F25" s="3">
        <v>1200</v>
      </c>
      <c r="G25" s="3">
        <f t="shared" si="0"/>
        <v>60000</v>
      </c>
    </row>
    <row r="26" spans="1:7" ht="30">
      <c r="A26" s="14">
        <v>21</v>
      </c>
      <c r="B26" s="21" t="s">
        <v>42</v>
      </c>
      <c r="C26" s="15"/>
      <c r="D26" s="21" t="s">
        <v>1</v>
      </c>
      <c r="E26" s="3">
        <v>2</v>
      </c>
      <c r="F26" s="3">
        <v>25000</v>
      </c>
      <c r="G26" s="3">
        <f t="shared" si="0"/>
        <v>50000</v>
      </c>
    </row>
    <row r="27" spans="1:7" ht="15">
      <c r="A27" s="11">
        <v>22</v>
      </c>
      <c r="B27" s="21" t="s">
        <v>43</v>
      </c>
      <c r="C27" s="15"/>
      <c r="D27" s="21" t="s">
        <v>1</v>
      </c>
      <c r="E27" s="3">
        <v>2</v>
      </c>
      <c r="F27" s="3">
        <v>25000</v>
      </c>
      <c r="G27" s="3">
        <f t="shared" si="0"/>
        <v>50000</v>
      </c>
    </row>
    <row r="28" spans="1:7" ht="15">
      <c r="A28" s="11">
        <v>23</v>
      </c>
      <c r="B28" s="21" t="s">
        <v>44</v>
      </c>
      <c r="C28" s="15"/>
      <c r="D28" s="21" t="s">
        <v>1</v>
      </c>
      <c r="E28" s="3">
        <v>3</v>
      </c>
      <c r="F28" s="3">
        <v>25000</v>
      </c>
      <c r="G28" s="3">
        <f t="shared" si="0"/>
        <v>75000</v>
      </c>
    </row>
    <row r="29" spans="1:7" ht="15">
      <c r="A29" s="11">
        <v>24</v>
      </c>
      <c r="B29" s="21" t="s">
        <v>45</v>
      </c>
      <c r="C29" s="15"/>
      <c r="D29" s="21" t="s">
        <v>1</v>
      </c>
      <c r="E29" s="3">
        <v>3</v>
      </c>
      <c r="F29" s="3">
        <v>25000</v>
      </c>
      <c r="G29" s="3">
        <f t="shared" si="0"/>
        <v>75000</v>
      </c>
    </row>
    <row r="30" spans="1:7" ht="15">
      <c r="A30" s="15">
        <v>25</v>
      </c>
      <c r="B30" s="21" t="s">
        <v>46</v>
      </c>
      <c r="C30" s="15"/>
      <c r="D30" s="21" t="s">
        <v>1</v>
      </c>
      <c r="E30" s="3">
        <v>3</v>
      </c>
      <c r="F30" s="3">
        <v>25000</v>
      </c>
      <c r="G30" s="3">
        <f t="shared" si="0"/>
        <v>75000</v>
      </c>
    </row>
    <row r="31" spans="1:7" ht="30">
      <c r="A31" s="15">
        <v>26</v>
      </c>
      <c r="B31" s="21" t="s">
        <v>47</v>
      </c>
      <c r="C31" s="15"/>
      <c r="D31" s="15" t="s">
        <v>1</v>
      </c>
      <c r="E31" s="3">
        <v>100</v>
      </c>
      <c r="F31" s="3">
        <v>6500</v>
      </c>
      <c r="G31" s="3">
        <f t="shared" si="0"/>
        <v>650000</v>
      </c>
    </row>
    <row r="32" spans="1:7" ht="15">
      <c r="A32" s="15">
        <v>27</v>
      </c>
      <c r="B32" s="21" t="s">
        <v>48</v>
      </c>
      <c r="C32" s="15"/>
      <c r="D32" s="15" t="s">
        <v>1</v>
      </c>
      <c r="E32" s="3">
        <v>10</v>
      </c>
      <c r="F32" s="3">
        <v>8120</v>
      </c>
      <c r="G32" s="3">
        <f t="shared" si="0"/>
        <v>81200</v>
      </c>
    </row>
    <row r="33" spans="1:7" ht="45">
      <c r="A33" s="15">
        <v>28</v>
      </c>
      <c r="B33" s="21" t="s">
        <v>49</v>
      </c>
      <c r="C33" s="15"/>
      <c r="D33" s="15" t="s">
        <v>1</v>
      </c>
      <c r="E33" s="3">
        <v>100</v>
      </c>
      <c r="F33" s="3">
        <v>1030</v>
      </c>
      <c r="G33" s="3">
        <f t="shared" si="0"/>
        <v>103000</v>
      </c>
    </row>
    <row r="34" spans="1:7" ht="15">
      <c r="A34" s="14">
        <v>29</v>
      </c>
      <c r="B34" s="21" t="s">
        <v>50</v>
      </c>
      <c r="C34" s="15"/>
      <c r="D34" s="15" t="s">
        <v>1</v>
      </c>
      <c r="E34" s="3">
        <v>3</v>
      </c>
      <c r="F34" s="3">
        <v>8000</v>
      </c>
      <c r="G34" s="3">
        <f t="shared" si="0"/>
        <v>24000</v>
      </c>
    </row>
    <row r="35" spans="1:7" ht="30">
      <c r="A35" s="14">
        <v>30</v>
      </c>
      <c r="B35" s="21" t="s">
        <v>57</v>
      </c>
      <c r="C35" s="15" t="s">
        <v>58</v>
      </c>
      <c r="D35" s="15" t="s">
        <v>1</v>
      </c>
      <c r="E35" s="3">
        <v>200</v>
      </c>
      <c r="F35" s="3">
        <v>11000</v>
      </c>
      <c r="G35" s="3">
        <f t="shared" si="0"/>
        <v>2200000</v>
      </c>
    </row>
    <row r="36" spans="1:7" ht="30">
      <c r="A36" s="11">
        <v>31</v>
      </c>
      <c r="B36" s="25" t="s">
        <v>51</v>
      </c>
      <c r="C36" s="15" t="s">
        <v>56</v>
      </c>
      <c r="D36" s="15" t="s">
        <v>1</v>
      </c>
      <c r="E36" s="3">
        <v>200</v>
      </c>
      <c r="F36" s="3">
        <v>11000</v>
      </c>
      <c r="G36" s="3">
        <f t="shared" si="0"/>
        <v>2200000</v>
      </c>
    </row>
    <row r="37" spans="1:7" ht="15">
      <c r="A37" s="11">
        <v>32</v>
      </c>
      <c r="B37" s="21" t="s">
        <v>52</v>
      </c>
      <c r="C37" s="15"/>
      <c r="D37" s="15" t="s">
        <v>1</v>
      </c>
      <c r="E37" s="3">
        <v>20</v>
      </c>
      <c r="F37" s="3">
        <v>8500</v>
      </c>
      <c r="G37" s="3">
        <f t="shared" si="0"/>
        <v>170000</v>
      </c>
    </row>
    <row r="38" spans="1:7" ht="15">
      <c r="A38" s="11">
        <v>33</v>
      </c>
      <c r="B38" s="21" t="s">
        <v>53</v>
      </c>
      <c r="C38" s="15"/>
      <c r="D38" s="15" t="s">
        <v>1</v>
      </c>
      <c r="E38" s="3">
        <v>54</v>
      </c>
      <c r="F38" s="3">
        <v>10000</v>
      </c>
      <c r="G38" s="3">
        <f t="shared" si="0"/>
        <v>540000</v>
      </c>
    </row>
    <row r="39" spans="1:7" ht="45" customHeight="1">
      <c r="A39" s="15">
        <v>34</v>
      </c>
      <c r="B39" s="21" t="s">
        <v>54</v>
      </c>
      <c r="C39" s="15"/>
      <c r="D39" s="15" t="s">
        <v>1</v>
      </c>
      <c r="E39" s="3">
        <v>8</v>
      </c>
      <c r="F39" s="3">
        <v>5320</v>
      </c>
      <c r="G39" s="3">
        <f t="shared" si="0"/>
        <v>42560</v>
      </c>
    </row>
    <row r="40" spans="1:7" ht="15">
      <c r="A40" s="15">
        <v>35</v>
      </c>
      <c r="B40" s="21" t="s">
        <v>55</v>
      </c>
      <c r="C40" s="15"/>
      <c r="D40" s="15" t="s">
        <v>1</v>
      </c>
      <c r="E40" s="3">
        <v>8</v>
      </c>
      <c r="F40" s="3">
        <v>4200</v>
      </c>
      <c r="G40" s="3">
        <f t="shared" si="0"/>
        <v>33600</v>
      </c>
    </row>
    <row r="41" spans="1:7" ht="15">
      <c r="A41" s="15">
        <v>36</v>
      </c>
      <c r="B41" s="21" t="s">
        <v>59</v>
      </c>
      <c r="C41" s="21" t="s">
        <v>61</v>
      </c>
      <c r="D41" s="15" t="s">
        <v>1</v>
      </c>
      <c r="E41" s="3">
        <v>10</v>
      </c>
      <c r="F41" s="3">
        <v>12600</v>
      </c>
      <c r="G41" s="3">
        <f t="shared" si="0"/>
        <v>126000</v>
      </c>
    </row>
    <row r="42" spans="1:7" ht="15">
      <c r="A42" s="15">
        <v>37</v>
      </c>
      <c r="B42" s="21" t="s">
        <v>60</v>
      </c>
      <c r="C42" s="21" t="s">
        <v>62</v>
      </c>
      <c r="D42" s="15" t="s">
        <v>1</v>
      </c>
      <c r="E42" s="3">
        <v>10</v>
      </c>
      <c r="F42" s="3">
        <v>11300</v>
      </c>
      <c r="G42" s="3">
        <f t="shared" si="0"/>
        <v>113000</v>
      </c>
    </row>
    <row r="43" spans="1:7" ht="48" customHeight="1">
      <c r="A43" s="14">
        <v>38</v>
      </c>
      <c r="B43" s="21" t="s">
        <v>63</v>
      </c>
      <c r="C43" s="15"/>
      <c r="D43" s="15" t="s">
        <v>1</v>
      </c>
      <c r="E43" s="3">
        <v>200</v>
      </c>
      <c r="F43" s="3">
        <v>2300</v>
      </c>
      <c r="G43" s="3">
        <f t="shared" si="0"/>
        <v>460000</v>
      </c>
    </row>
    <row r="44" spans="1:7" ht="30">
      <c r="A44" s="14">
        <v>39</v>
      </c>
      <c r="B44" s="21" t="s">
        <v>64</v>
      </c>
      <c r="C44" s="37" t="s">
        <v>66</v>
      </c>
      <c r="D44" s="15" t="s">
        <v>1</v>
      </c>
      <c r="E44" s="3">
        <v>500</v>
      </c>
      <c r="F44" s="3">
        <v>150</v>
      </c>
      <c r="G44" s="3">
        <f t="shared" si="0"/>
        <v>75000</v>
      </c>
    </row>
    <row r="45" spans="1:7" ht="15">
      <c r="A45" s="11">
        <v>40</v>
      </c>
      <c r="B45" s="21" t="s">
        <v>65</v>
      </c>
      <c r="C45" s="15"/>
      <c r="D45" s="15" t="s">
        <v>1</v>
      </c>
      <c r="E45" s="3">
        <v>5</v>
      </c>
      <c r="F45" s="3">
        <v>1230</v>
      </c>
      <c r="G45" s="3">
        <f t="shared" si="0"/>
        <v>6150</v>
      </c>
    </row>
    <row r="46" spans="1:7" ht="15">
      <c r="A46" s="11">
        <v>41</v>
      </c>
      <c r="B46" s="21" t="s">
        <v>67</v>
      </c>
      <c r="C46" s="21" t="s">
        <v>68</v>
      </c>
      <c r="D46" s="15" t="s">
        <v>1</v>
      </c>
      <c r="E46" s="3">
        <v>3</v>
      </c>
      <c r="F46" s="3">
        <v>2500</v>
      </c>
      <c r="G46" s="3">
        <f t="shared" si="0"/>
        <v>7500</v>
      </c>
    </row>
    <row r="47" spans="1:7" ht="15">
      <c r="A47" s="11">
        <v>42</v>
      </c>
      <c r="B47" s="21" t="s">
        <v>67</v>
      </c>
      <c r="C47" s="21" t="s">
        <v>3</v>
      </c>
      <c r="D47" s="15" t="s">
        <v>1</v>
      </c>
      <c r="E47" s="3">
        <v>3</v>
      </c>
      <c r="F47" s="3">
        <v>2500</v>
      </c>
      <c r="G47" s="3">
        <f t="shared" si="0"/>
        <v>7500</v>
      </c>
    </row>
    <row r="48" spans="1:7" ht="15">
      <c r="A48" s="15">
        <v>43</v>
      </c>
      <c r="B48" s="21" t="s">
        <v>69</v>
      </c>
      <c r="C48" s="15"/>
      <c r="D48" s="15" t="s">
        <v>1</v>
      </c>
      <c r="E48" s="3">
        <v>30</v>
      </c>
      <c r="F48" s="3">
        <v>200</v>
      </c>
      <c r="G48" s="3">
        <f t="shared" si="0"/>
        <v>6000</v>
      </c>
    </row>
    <row r="49" spans="1:7" ht="15">
      <c r="A49" s="15">
        <v>44</v>
      </c>
      <c r="B49" s="15" t="s">
        <v>70</v>
      </c>
      <c r="C49" s="15" t="s">
        <v>68</v>
      </c>
      <c r="D49" s="15" t="s">
        <v>1</v>
      </c>
      <c r="E49" s="3">
        <v>10</v>
      </c>
      <c r="F49" s="3">
        <v>2300</v>
      </c>
      <c r="G49" s="3">
        <f t="shared" si="0"/>
        <v>23000</v>
      </c>
    </row>
    <row r="50" spans="1:7" ht="15">
      <c r="A50" s="15">
        <v>45</v>
      </c>
      <c r="B50" s="21" t="s">
        <v>71</v>
      </c>
      <c r="C50" s="21" t="s">
        <v>5</v>
      </c>
      <c r="D50" s="21" t="s">
        <v>1</v>
      </c>
      <c r="E50" s="27">
        <v>20</v>
      </c>
      <c r="F50" s="3">
        <v>2500</v>
      </c>
      <c r="G50" s="3">
        <f t="shared" si="0"/>
        <v>50000</v>
      </c>
    </row>
    <row r="51" spans="1:7" ht="15">
      <c r="A51" s="15">
        <v>46</v>
      </c>
      <c r="B51" s="21" t="s">
        <v>71</v>
      </c>
      <c r="C51" s="21" t="s">
        <v>6</v>
      </c>
      <c r="D51" s="21" t="s">
        <v>1</v>
      </c>
      <c r="E51" s="27">
        <v>40</v>
      </c>
      <c r="F51" s="3">
        <v>2500</v>
      </c>
      <c r="G51" s="3">
        <f t="shared" si="0"/>
        <v>100000</v>
      </c>
    </row>
    <row r="52" spans="1:7" ht="15">
      <c r="A52" s="14">
        <v>47</v>
      </c>
      <c r="B52" s="21" t="s">
        <v>71</v>
      </c>
      <c r="C52" s="21" t="s">
        <v>7</v>
      </c>
      <c r="D52" s="21" t="s">
        <v>1</v>
      </c>
      <c r="E52" s="27">
        <v>20</v>
      </c>
      <c r="F52" s="3">
        <v>2500</v>
      </c>
      <c r="G52" s="3">
        <f t="shared" si="0"/>
        <v>50000</v>
      </c>
    </row>
    <row r="53" spans="1:7" ht="15">
      <c r="A53" s="14">
        <v>48</v>
      </c>
      <c r="B53" s="21" t="s">
        <v>71</v>
      </c>
      <c r="C53" s="21" t="s">
        <v>72</v>
      </c>
      <c r="D53" s="21" t="s">
        <v>1</v>
      </c>
      <c r="E53" s="27">
        <v>10</v>
      </c>
      <c r="F53" s="3">
        <v>2500</v>
      </c>
      <c r="G53" s="3">
        <f t="shared" si="0"/>
        <v>25000</v>
      </c>
    </row>
    <row r="54" spans="1:7" ht="15">
      <c r="A54" s="11">
        <v>49</v>
      </c>
      <c r="B54" s="21" t="s">
        <v>73</v>
      </c>
      <c r="C54" s="21" t="s">
        <v>74</v>
      </c>
      <c r="D54" s="21" t="s">
        <v>2</v>
      </c>
      <c r="E54" s="3">
        <v>30</v>
      </c>
      <c r="F54" s="3">
        <v>1500</v>
      </c>
      <c r="G54" s="3">
        <f t="shared" si="0"/>
        <v>45000</v>
      </c>
    </row>
    <row r="55" spans="1:7" ht="15">
      <c r="A55" s="11">
        <v>50</v>
      </c>
      <c r="B55" s="21" t="s">
        <v>75</v>
      </c>
      <c r="C55" s="15"/>
      <c r="D55" s="15" t="s">
        <v>1</v>
      </c>
      <c r="E55" s="3">
        <v>4</v>
      </c>
      <c r="F55" s="3">
        <v>3200</v>
      </c>
      <c r="G55" s="3">
        <f t="shared" si="0"/>
        <v>12800</v>
      </c>
    </row>
    <row r="56" spans="1:7" ht="30">
      <c r="A56" s="11">
        <v>51</v>
      </c>
      <c r="B56" s="21" t="s">
        <v>76</v>
      </c>
      <c r="C56" s="21" t="s">
        <v>77</v>
      </c>
      <c r="D56" s="21" t="s">
        <v>1</v>
      </c>
      <c r="E56" s="3">
        <v>10</v>
      </c>
      <c r="F56" s="3">
        <v>2200</v>
      </c>
      <c r="G56" s="3">
        <f t="shared" si="0"/>
        <v>22000</v>
      </c>
    </row>
    <row r="57" spans="1:7" ht="15">
      <c r="A57" s="15">
        <v>52</v>
      </c>
      <c r="B57" s="21" t="s">
        <v>78</v>
      </c>
      <c r="C57" s="15"/>
      <c r="D57" s="15" t="s">
        <v>1</v>
      </c>
      <c r="E57" s="3">
        <v>650</v>
      </c>
      <c r="F57" s="3">
        <v>30</v>
      </c>
      <c r="G57" s="3">
        <f t="shared" si="0"/>
        <v>19500</v>
      </c>
    </row>
    <row r="58" spans="1:7" ht="15">
      <c r="A58" s="15">
        <v>53</v>
      </c>
      <c r="B58" s="21" t="s">
        <v>81</v>
      </c>
      <c r="C58" s="21" t="s">
        <v>83</v>
      </c>
      <c r="D58" s="21" t="s">
        <v>1</v>
      </c>
      <c r="E58" s="3">
        <v>3</v>
      </c>
      <c r="F58" s="3">
        <v>2200</v>
      </c>
      <c r="G58" s="3">
        <f t="shared" si="0"/>
        <v>6600</v>
      </c>
    </row>
    <row r="59" spans="1:7" ht="15">
      <c r="A59" s="15">
        <v>54</v>
      </c>
      <c r="B59" s="21" t="s">
        <v>82</v>
      </c>
      <c r="C59" s="21"/>
      <c r="D59" s="21" t="s">
        <v>1</v>
      </c>
      <c r="E59" s="3">
        <v>4</v>
      </c>
      <c r="F59" s="3">
        <v>3300</v>
      </c>
      <c r="G59" s="3">
        <f t="shared" si="0"/>
        <v>13200</v>
      </c>
    </row>
    <row r="60" spans="1:7" ht="15.75">
      <c r="A60" s="14"/>
      <c r="B60" s="28" t="s">
        <v>84</v>
      </c>
      <c r="C60" s="29"/>
      <c r="D60" s="29"/>
      <c r="E60" s="30"/>
      <c r="F60" s="30"/>
      <c r="G60" s="31">
        <f>SUM(G6:G59)</f>
        <v>9175140</v>
      </c>
    </row>
  </sheetData>
  <sheetProtection/>
  <mergeCells count="6">
    <mergeCell ref="G3:G5"/>
    <mergeCell ref="A3:A5"/>
    <mergeCell ref="E3:E5"/>
    <mergeCell ref="F3:F5"/>
    <mergeCell ref="C3:C5"/>
    <mergeCell ref="D3:D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2021-04-20T08:17:57Z</dcterms:modified>
  <cp:category/>
  <cp:version/>
  <cp:contentType/>
  <cp:contentStatus/>
</cp:coreProperties>
</file>