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/>
  </bookViews>
  <sheets>
    <sheet name="Хирургия" sheetId="1" r:id="rId1"/>
  </sheets>
  <externalReferences>
    <externalReference r:id="rId2"/>
    <externalReference r:id="rId3"/>
  </externalReferences>
  <definedNames>
    <definedName name="_№" localSheetId="0">#REF!</definedName>
    <definedName name="_№">#REF!</definedName>
    <definedName name="АБП">'[1]Служебный ФКРБ'!$A$2:$A$136</definedName>
    <definedName name="Администратор_бюджетных_программ" localSheetId="0">#REF!</definedName>
    <definedName name="Администратор_бюджетных_программ">#REF!</definedName>
    <definedName name="б" localSheetId="0">#REF!</definedName>
    <definedName name="б">#REF!</definedName>
    <definedName name="бак">'[2]Тип пункта плана'!$A$1:$A$3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" localSheetId="0">#REF!</definedName>
    <definedName name="к">#REF!</definedName>
    <definedName name="КАТО">[1]КАТО!$A$2:$A$17162</definedName>
    <definedName name="Код" localSheetId="0">#REF!</definedName>
    <definedName name="Код">#REF!</definedName>
    <definedName name="КПВЭД" localSheetId="0">#REF!</definedName>
    <definedName name="КПВЭД">#REF!</definedName>
    <definedName name="лаб.бак">'[2]Тип пункта плана'!$A$1:$A$3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ФКРБ'!$C$2:$C$31</definedName>
    <definedName name="Программа">'[1]Служебный ФКРБ'!$B$2:$B$145</definedName>
    <definedName name="Работа" localSheetId="0">#REF!</definedName>
    <definedName name="Работа">#REF!</definedName>
    <definedName name="Специфика">[1]ЭКРБ!$A$1:$A$87</definedName>
    <definedName name="Способ">'[1]Способ закупки'!$A$1:$A$14</definedName>
    <definedName name="Техспец">#REF!</definedName>
    <definedName name="Техспец2">#REF!</definedName>
    <definedName name="Тип_пункта">'[1]Тип пункта плана'!$A$1:$A$3</definedName>
    <definedName name="Товар" localSheetId="0">#REF!</definedName>
    <definedName name="Товар">#REF!</definedName>
    <definedName name="Услуга" localSheetId="0">#REF!</definedName>
    <definedName name="Услуга">#REF!</definedName>
    <definedName name="Фонды">[1]Фонд!$A$1:$A$4</definedName>
  </definedNames>
  <calcPr calcId="125725"/>
</workbook>
</file>

<file path=xl/calcChain.xml><?xml version="1.0" encoding="utf-8"?>
<calcChain xmlns="http://schemas.openxmlformats.org/spreadsheetml/2006/main">
  <c r="G29" i="1"/>
  <c r="G28"/>
  <c r="G27"/>
  <c r="G19" l="1"/>
  <c r="G20"/>
  <c r="G21"/>
  <c r="G22"/>
  <c r="G23"/>
  <c r="G24"/>
  <c r="G25"/>
  <c r="G26"/>
  <c r="G30" s="1"/>
  <c r="G18"/>
  <c r="G17"/>
  <c r="G16"/>
  <c r="G15"/>
  <c r="G14"/>
  <c r="G13"/>
  <c r="G12"/>
  <c r="G9"/>
  <c r="G10"/>
  <c r="G11"/>
  <c r="G8"/>
</calcChain>
</file>

<file path=xl/sharedStrings.xml><?xml version="1.0" encoding="utf-8"?>
<sst xmlns="http://schemas.openxmlformats.org/spreadsheetml/2006/main" count="78" uniqueCount="57">
  <si>
    <t>№</t>
  </si>
  <si>
    <t>Наименование ИМН</t>
  </si>
  <si>
    <t>Техническое описание (полное описание ИМН)</t>
  </si>
  <si>
    <t>Ед.изм.</t>
  </si>
  <si>
    <t>Кол-во</t>
  </si>
  <si>
    <t>Цена</t>
  </si>
  <si>
    <t>Сумма</t>
  </si>
  <si>
    <t>Штука</t>
  </si>
  <si>
    <t>на изделия медицинского назначения</t>
  </si>
  <si>
    <t>Всего:</t>
  </si>
  <si>
    <t xml:space="preserve">  Приложения 1</t>
  </si>
  <si>
    <t xml:space="preserve">                                                      Техническое спецификация                                       </t>
  </si>
  <si>
    <t>гелофузин раствор для инфузий 4% 500мл №1</t>
  </si>
  <si>
    <t>1000 мл раствора содержат активные вещества: сукцинилированный желатин 40,00 г средняя молекулярная масса 30 000 дальтон (средняя молекулярная масса Mn 23 200 дальтон) натрия хлорид 7,01 г вспомогательные вещества: натрия гидроксид 1,36 г вода для инъекций до 1000 мл Концентрация электролитов: натрий 154 ммоль/л хлориды 120 ммоль/л Физико-химические характеристики: теоретическая осмолярность 274 мОсм/л рН 7,1-7,7</t>
  </si>
  <si>
    <t>Дисоль 0,04</t>
  </si>
  <si>
    <t>Польсуксан раствор для инъекций 100мг 5мл №5</t>
  </si>
  <si>
    <t>амп</t>
  </si>
  <si>
    <t>фл</t>
  </si>
  <si>
    <t>уп</t>
  </si>
  <si>
    <t xml:space="preserve">Азопирам РК     </t>
  </si>
  <si>
    <t>Используется для обнаружения остатков крови, следов ржавчины, стирального порошка с отбеливателями, окислителей пероксида растительного происхождения, оставшихся на подготовленных к стерилизации медицинских изделий в результате недостаточно тщательной предстерилизационной очистки. Набор рассчитан на проведение 200 определений.Чувствительность - положительная реакция при разведении крови не более 1:100000.</t>
  </si>
  <si>
    <t xml:space="preserve">Крафт </t>
  </si>
  <si>
    <t>Бумага крафт рулон 100м, Ширина 72см</t>
  </si>
  <si>
    <t xml:space="preserve">рулон </t>
  </si>
  <si>
    <t>Комбинированные крафт бумага для стерилизаций 350/500</t>
  </si>
  <si>
    <t>Комбинированные крафт бумага для стерилизаций 350/500 №200</t>
  </si>
  <si>
    <t>Комбинированные крафт пакеты для стерилизаций 14/30 №100</t>
  </si>
  <si>
    <t>Химический раствор 25 LIT фиксаж</t>
  </si>
  <si>
    <t>Проявитель  автомат, в коробке 2 канистры на 5 литров каждая</t>
  </si>
  <si>
    <t>Химические проявители для проявки пленки,Фиксаж автоматический  в коробке 2 канистры на 5 литров каждая</t>
  </si>
  <si>
    <t>кар</t>
  </si>
  <si>
    <t>Зонд аспирационный «Юнона» Profi</t>
  </si>
  <si>
    <t>Зонд аспирационный «Юнона» Profi предназначен для аспирационной биопсии эндометрия. Инструмент состоит из гибкой прозрачной трубки диаметром 3 мм. На дистальном атравматически закругленном конце трубки имеются рабочие отверстия. Внутри трубки размещен металлический поршень с уплотнительным кольцом.</t>
  </si>
  <si>
    <t>Директор                                             Сапарова Э.К.</t>
  </si>
  <si>
    <t>Проявитель</t>
  </si>
  <si>
    <t xml:space="preserve">Набор 1 канальный 7F/20 для катетеризации крупных сосудов </t>
  </si>
  <si>
    <t xml:space="preserve">Набор 1 канальный 7F/20 для катетеризации крупных сосудов (ZKDN7F20) Комплект для катетеризации крупных сосудов (По Сильденгеру) одноканальный  
В комплекте с:
А) Катетер
Б) Игла
В) Стальной проводник
Г) Дилататор
Д) Скальпель
Е) Обычный шприц 10мл
</t>
  </si>
  <si>
    <t>Набор 1 канальный 8F/20 для катетеризации крупных сосудов</t>
  </si>
  <si>
    <t xml:space="preserve">Набор 1 канальный 8F/20 для катетеризации крупных сосудов (ZKDN) Комплект для катетеризации крупных сосудов (По Сильденгеру) одноканальный  8F 
В комплекте с:
А) Катетер
Б) Игла
В) Стальной проводник
Г) Дилататор
Д) Скальпель
Е) Обычный шприц 10мл
</t>
  </si>
  <si>
    <t>Одноразовая игла к биопсионной системе (пистолет) MAGNUM 2.1мм диаметр размеры игл: 18*16</t>
  </si>
  <si>
    <t>штука</t>
  </si>
  <si>
    <t>Эндотрахеальные трубки c  манжетой низкого давления(тип Мэрфи) силиконизированная  №7,5(150 штук)</t>
  </si>
  <si>
    <t xml:space="preserve">Эндотрахеальные трубки c  манжетой низкого давления(тип Мэрфи) силиконизированная № 8(150штук), </t>
  </si>
  <si>
    <t xml:space="preserve">Игла для спинальной анестезии Spinocan р-р G25 (0.53х88мм) </t>
  </si>
  <si>
    <t>Spinocan игла для спинальной анестезии размерами G25 (0.53х88мм) 
Тонкостенная игла со срезом Квинке; 
Прозрачный павильон иглы и цветовая кодировка мандрена; 
Острый срез;
Точное соответствие срезов мандрена 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полипропилена.
Стерильный. Для однократного применения.</t>
  </si>
  <si>
    <t>Шприц Жане однораз.150мл с наконечником для катетерной насадки</t>
  </si>
  <si>
    <t>Шприц 150 мл трехдетальный. Резиновая манжета, покрытая силиконом, обеспечивает максимальную плавность хода.</t>
  </si>
  <si>
    <t xml:space="preserve">Канюля назальная кислородная взрослая </t>
  </si>
  <si>
    <t>Носовая кислородная магистраль для одноразового применения с длиной 2.1 м. Размеры взрослые Используются для  передачи  кислорода    пациенту.</t>
  </si>
  <si>
    <t xml:space="preserve">Эндотрахеальные трубки c  манжетой низкого давления(тип Мэрфи) силиконизированная № 8, </t>
  </si>
  <si>
    <t>Эндотрахеальные трубки c  манжетой низкого давления(тип Мэрфи) силиконизированная  №7,5</t>
  </si>
  <si>
    <t>Шприцы инъекционные,стерильные, трехкомпонентные, одноразового применения 5 мл</t>
  </si>
  <si>
    <t>Шприцы инъекционные,стерильные, трехкомпонентные, одноразового применения 10 мл</t>
  </si>
  <si>
    <t>Гибкие дополнительные трубки: игла не двигается внутри вены при манипуляции с трубки и следовательно, сводится к минимуму риск механического повреждения сосудистой стенки.2. Легкость введения иглы за счет специальной заточки иглы.3.Длинные дополнительные трубки (30 см): на удаленнии от места пункции можно выполнять другие процедуры.4.Гибкие "крылышки" обеспечивает более легкую и эффективную фиксацию.5.Цветовая кодировка ISO, диаметр иглы дополнительно маркируется на "крылышках"</t>
  </si>
  <si>
    <t>иглы "бабочка" SFM 24 G 0,55*19 мм</t>
  </si>
  <si>
    <t xml:space="preserve">Индикатор стер-ции Стеритест-Вл 160град/150,180град/60,200град/30 (500) внутр     </t>
  </si>
  <si>
    <t>Индикатор представляет собой бумажную полоску прямоугольной формы с нанесенными на лицевой стороне двумя цветовыми метками: индикаторной меткой зеленого цвета и элементом сравнения коричневого цвета, и маркировки, включающей обозначение метода стерилизации, указание о закладке индикатора, логотип предприятия-изготовителя. Зеленый цвет индикаторной метки необратимо меняется в зависимости от значений критических переменных стерилизации в течение цикла воздушной стерилизации. Коричневый элемент сравнения показывает конечный цвет индикаторной метки при соблюдении требуемых значений критических переменных.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</si>
</sst>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"/>
    <numFmt numFmtId="165" formatCode="000"/>
    <numFmt numFmtId="166" formatCode="_-* #,##0.00_-;\-* #,##0.00_-;_-* &quot;-&quot;??_-;_-@_-"/>
    <numFmt numFmtId="167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7">
    <xf numFmtId="0" fontId="0" fillId="0" borderId="0"/>
    <xf numFmtId="0" fontId="5" fillId="0" borderId="0"/>
    <xf numFmtId="1" fontId="7" fillId="0" borderId="0">
      <alignment horizontal="center" vertical="top" wrapText="1"/>
    </xf>
    <xf numFmtId="164" fontId="7" fillId="0" borderId="2">
      <alignment horizontal="center" vertical="top" wrapText="1"/>
    </xf>
    <xf numFmtId="164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" fontId="7" fillId="0" borderId="0">
      <alignment horizontal="center" vertical="top" wrapText="1"/>
    </xf>
    <xf numFmtId="164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2">
      <alignment horizontal="left" vertical="top"/>
    </xf>
    <xf numFmtId="0" fontId="7" fillId="0" borderId="3">
      <alignment horizontal="left" vertical="top"/>
    </xf>
    <xf numFmtId="0" fontId="7" fillId="0" borderId="4">
      <alignment horizontal="center" vertical="top" wrapText="1"/>
    </xf>
    <xf numFmtId="0" fontId="7" fillId="0" borderId="5">
      <alignment horizontal="center" vertical="top" wrapText="1"/>
    </xf>
    <xf numFmtId="0" fontId="7" fillId="0" borderId="0">
      <alignment horizontal="left" vertical="top"/>
    </xf>
    <xf numFmtId="0" fontId="7" fillId="0" borderId="6">
      <alignment horizontal="left" vertical="top"/>
    </xf>
    <xf numFmtId="0" fontId="7" fillId="0" borderId="7">
      <alignment horizontal="left" vertical="top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9" fillId="0" borderId="2">
      <alignment horizontal="left" vertical="top" wrapText="1"/>
    </xf>
    <xf numFmtId="0" fontId="9" fillId="0" borderId="3">
      <alignment horizontal="left" vertical="top" wrapText="1"/>
    </xf>
    <xf numFmtId="0" fontId="7" fillId="0" borderId="2">
      <alignment horizontal="left" vertical="top" wrapText="1"/>
    </xf>
    <xf numFmtId="0" fontId="7" fillId="0" borderId="3">
      <alignment horizontal="left" vertical="top" wrapText="1"/>
    </xf>
    <xf numFmtId="0" fontId="10" fillId="0" borderId="2">
      <alignment horizontal="left" vertical="top" wrapText="1"/>
    </xf>
    <xf numFmtId="0" fontId="10" fillId="0" borderId="3">
      <alignment horizontal="left" vertical="top" wrapText="1"/>
    </xf>
    <xf numFmtId="0" fontId="11" fillId="0" borderId="0"/>
    <xf numFmtId="0" fontId="12" fillId="0" borderId="0"/>
    <xf numFmtId="0" fontId="13" fillId="0" borderId="0"/>
    <xf numFmtId="0" fontId="14" fillId="0" borderId="0">
      <alignment horizontal="center" vertical="top"/>
    </xf>
    <xf numFmtId="0" fontId="7" fillId="0" borderId="8">
      <alignment horizontal="center" textRotation="90" wrapText="1"/>
    </xf>
    <xf numFmtId="0" fontId="7" fillId="0" borderId="9">
      <alignment horizontal="center" textRotation="90" wrapText="1"/>
    </xf>
    <xf numFmtId="0" fontId="7" fillId="0" borderId="8">
      <alignment horizontal="center" vertical="center" wrapText="1"/>
    </xf>
    <xf numFmtId="0" fontId="7" fillId="0" borderId="9">
      <alignment horizontal="center" vertical="center" wrapText="1"/>
    </xf>
    <xf numFmtId="1" fontId="15" fillId="0" borderId="0">
      <alignment horizontal="center" vertical="top" wrapText="1"/>
    </xf>
    <xf numFmtId="164" fontId="15" fillId="0" borderId="2">
      <alignment horizontal="center" vertical="top" wrapText="1"/>
    </xf>
    <xf numFmtId="164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7" fillId="0" borderId="0"/>
    <xf numFmtId="0" fontId="12" fillId="0" borderId="0"/>
    <xf numFmtId="0" fontId="17" fillId="0" borderId="0"/>
    <xf numFmtId="0" fontId="5" fillId="0" borderId="0"/>
    <xf numFmtId="0" fontId="13" fillId="0" borderId="0">
      <alignment horizontal="center"/>
    </xf>
    <xf numFmtId="0" fontId="18" fillId="0" borderId="0">
      <alignment horizontal="center"/>
    </xf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7" fillId="0" borderId="0"/>
    <xf numFmtId="0" fontId="21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0" borderId="0"/>
    <xf numFmtId="0" fontId="22" fillId="0" borderId="0"/>
  </cellStyleXfs>
  <cellXfs count="18">
    <xf numFmtId="0" fontId="0" fillId="0" borderId="0" xfId="0"/>
    <xf numFmtId="0" fontId="2" fillId="0" borderId="0" xfId="0" applyFont="1"/>
    <xf numFmtId="0" fontId="2" fillId="4" borderId="0" xfId="0" applyFont="1" applyFill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27">
    <cellStyle name="Cell1" xfId="2"/>
    <cellStyle name="Cell2" xfId="3"/>
    <cellStyle name="Cell2 2" xfId="4"/>
    <cellStyle name="Cell3" xfId="5"/>
    <cellStyle name="Cell3 2" xfId="6"/>
    <cellStyle name="Cell4" xfId="7"/>
    <cellStyle name="Cell4 2" xfId="8"/>
    <cellStyle name="Cell5" xfId="9"/>
    <cellStyle name="Cell5 2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Heading1" xfId="18"/>
    <cellStyle name="Heading1 2" xfId="19"/>
    <cellStyle name="Heading2" xfId="20"/>
    <cellStyle name="Heading2 2" xfId="21"/>
    <cellStyle name="Heading3" xfId="22"/>
    <cellStyle name="Heading4" xfId="23"/>
    <cellStyle name="Heading4 2" xfId="24"/>
    <cellStyle name="Name1" xfId="25"/>
    <cellStyle name="Name1 2" xfId="26"/>
    <cellStyle name="Name2" xfId="27"/>
    <cellStyle name="Name2 2" xfId="28"/>
    <cellStyle name="Name3" xfId="29"/>
    <cellStyle name="Name3 2" xfId="30"/>
    <cellStyle name="Name4" xfId="31"/>
    <cellStyle name="Name4 2" xfId="32"/>
    <cellStyle name="Name5" xfId="33"/>
    <cellStyle name="Name5 2" xfId="34"/>
    <cellStyle name="Normal 5" xfId="35"/>
    <cellStyle name="Normal 6" xfId="36"/>
    <cellStyle name="Normal_формы ПР утвержденные" xfId="37"/>
    <cellStyle name="Title1" xfId="38"/>
    <cellStyle name="TitleCol1" xfId="39"/>
    <cellStyle name="TitleCol1 2" xfId="40"/>
    <cellStyle name="TitleCol2" xfId="41"/>
    <cellStyle name="TitleCol2 2" xfId="42"/>
    <cellStyle name="White1" xfId="43"/>
    <cellStyle name="White2" xfId="44"/>
    <cellStyle name="White2 2" xfId="45"/>
    <cellStyle name="White3" xfId="46"/>
    <cellStyle name="White3 2" xfId="47"/>
    <cellStyle name="White4" xfId="48"/>
    <cellStyle name="White4 2" xfId="49"/>
    <cellStyle name="White5" xfId="50"/>
    <cellStyle name="White5 2" xfId="51"/>
    <cellStyle name="Гиперссылка 2" xfId="52"/>
    <cellStyle name="КАНДАГАЧ тел3-33-96" xfId="53"/>
    <cellStyle name="Обычный" xfId="0" builtinId="0"/>
    <cellStyle name="Обычный 10" xfId="54"/>
    <cellStyle name="Обычный 11" xfId="55"/>
    <cellStyle name="Обычный 12" xfId="56"/>
    <cellStyle name="Обычный 1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64"/>
    <cellStyle name="Обычный 2 2" xfId="65"/>
    <cellStyle name="Обычный 2 2 2" xfId="66"/>
    <cellStyle name="Обычный 2 2 3" xfId="67"/>
    <cellStyle name="Обычный 2 2 4" xfId="68"/>
    <cellStyle name="Обычный 2 2 5" xfId="69"/>
    <cellStyle name="Обычный 2 3" xfId="70"/>
    <cellStyle name="Обычный 2 3 2" xfId="71"/>
    <cellStyle name="Обычный 2 4" xfId="72"/>
    <cellStyle name="Обычный 20" xfId="73"/>
    <cellStyle name="Обычный 21" xfId="74"/>
    <cellStyle name="Обычный 22" xfId="75"/>
    <cellStyle name="Обычный 23" xfId="1"/>
    <cellStyle name="Обычный 24" xfId="76"/>
    <cellStyle name="Обычный 25" xfId="77"/>
    <cellStyle name="Обычный 25 2" xfId="78"/>
    <cellStyle name="Обычный 25 3" xfId="79"/>
    <cellStyle name="Обычный 26" xfId="80"/>
    <cellStyle name="Обычный 26 2" xfId="81"/>
    <cellStyle name="Обычный 27" xfId="82"/>
    <cellStyle name="Обычный 28" xfId="125"/>
    <cellStyle name="Обычный 3" xfId="83"/>
    <cellStyle name="Обычный 3 2" xfId="84"/>
    <cellStyle name="Обычный 3 2 2" xfId="85"/>
    <cellStyle name="Обычный 3 3" xfId="86"/>
    <cellStyle name="Обычный 3 4" xfId="87"/>
    <cellStyle name="Обычный 3 5" xfId="126"/>
    <cellStyle name="Обычный 32" xfId="88"/>
    <cellStyle name="Обычный 33" xfId="89"/>
    <cellStyle name="Обычный 34" xfId="90"/>
    <cellStyle name="Обычный 35" xfId="91"/>
    <cellStyle name="Обычный 4" xfId="92"/>
    <cellStyle name="Обычный 4 2" xfId="93"/>
    <cellStyle name="Обычный 4 2 2" xfId="94"/>
    <cellStyle name="Обычный 4 2 2 2" xfId="95"/>
    <cellStyle name="Обычный 4 2 2 3" xfId="96"/>
    <cellStyle name="Обычный 4 3" xfId="97"/>
    <cellStyle name="Обычный 4 3 2" xfId="98"/>
    <cellStyle name="Обычный 4 3 3" xfId="99"/>
    <cellStyle name="Обычный 4 4" xfId="100"/>
    <cellStyle name="Обычный 4 5" xfId="101"/>
    <cellStyle name="Обычный 5" xfId="102"/>
    <cellStyle name="Обычный 5 2" xfId="103"/>
    <cellStyle name="Обычный 6" xfId="104"/>
    <cellStyle name="Обычный 6 2" xfId="105"/>
    <cellStyle name="Обычный 6 3" xfId="106"/>
    <cellStyle name="Обычный 6 3 2" xfId="107"/>
    <cellStyle name="Обычный 6 3 3" xfId="108"/>
    <cellStyle name="Обычный 6 3 3 2" xfId="109"/>
    <cellStyle name="Обычный 7" xfId="110"/>
    <cellStyle name="Обычный 7 2" xfId="111"/>
    <cellStyle name="Обычный 7 3" xfId="112"/>
    <cellStyle name="Обычный 7 6" xfId="113"/>
    <cellStyle name="Обычный 7 7" xfId="114"/>
    <cellStyle name="Обычный 8" xfId="115"/>
    <cellStyle name="Обычный 8 2" xfId="116"/>
    <cellStyle name="Обычный 9" xfId="117"/>
    <cellStyle name="Обычный 9 8" xfId="118"/>
    <cellStyle name="Обычный 9 9" xfId="119"/>
    <cellStyle name="Стиль 1" xfId="120"/>
    <cellStyle name="Стиль 1 2" xfId="121"/>
    <cellStyle name="Стиль 1 3" xfId="122"/>
    <cellStyle name="Финансовый 2" xfId="123"/>
    <cellStyle name="Финансовый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92;&#1072;&#1081;&#1083;&#1086;&#1086;&#1073;&#1084;&#1077;&#1085;\&#1092;&#1072;&#1081;&#1083;&#1086;&#1086;&#1073;&#1084;&#1077;&#1085;\&#1047;&#1091;&#1083;&#1103;\&#1048;&#1090;&#1086;&#1075;&#1086;&#1074;&#1072;&#1103;%20&#1079;&#1072;&#1103;&#1074;&#1082;&#1072;%20&#1085;&#1072;%20&#1048;&#1052;&#1053;%20&#1085;&#1072;%202014%20&#1075;\&#1064;&#1072;&#1073;&#1083;&#1086;&#1085;%20&#1087;&#1083;&#1072;&#1085;&#1072;%20&#1043;&#1047;_ru_v47_2013-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46;&#1086;&#1083;&#1076;&#1072;&#1089;&#1087;&#1072;&#1077;&#1074;&#1072;%20&#1046;.&#1057;\&#1056;&#1077;&#1085;&#1090;&#1075;&#1077;&#1085;2015&#1075;\&#1055;&#1080;&#1090;.&#1089;&#1088;&#1077;&#1076;&#1099;%20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  <row r="2">
          <cell r="A2">
            <v>2013</v>
          </cell>
        </row>
        <row r="3">
          <cell r="A3">
            <v>2014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 (3)"/>
      <sheetName val="План ГЗ (2)"/>
      <sheetName val="План ГЗ"/>
      <sheetName val="Фонд"/>
      <sheetName val="Источник финансирования"/>
      <sheetName val="Способ закупки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topLeftCell="A27" zoomScale="85" zoomScaleNormal="85" workbookViewId="0">
      <selection sqref="A1:G33"/>
    </sheetView>
  </sheetViews>
  <sheetFormatPr defaultColWidth="9.140625" defaultRowHeight="18.75"/>
  <cols>
    <col min="1" max="1" width="5.7109375" style="1" customWidth="1"/>
    <col min="2" max="2" width="23.7109375" style="1" customWidth="1"/>
    <col min="3" max="3" width="85.7109375" style="1" customWidth="1"/>
    <col min="4" max="4" width="10.42578125" style="1" customWidth="1"/>
    <col min="5" max="5" width="9.85546875" style="1" customWidth="1"/>
    <col min="6" max="6" width="10" style="1" customWidth="1"/>
    <col min="7" max="7" width="15.5703125" style="1" customWidth="1"/>
    <col min="8" max="16384" width="9.140625" style="1"/>
  </cols>
  <sheetData>
    <row r="1" spans="1:7">
      <c r="F1" s="1" t="s">
        <v>10</v>
      </c>
    </row>
    <row r="2" spans="1:7">
      <c r="A2" s="15" t="s">
        <v>11</v>
      </c>
      <c r="B2" s="15"/>
      <c r="C2" s="15"/>
      <c r="D2" s="15"/>
      <c r="E2" s="15"/>
      <c r="F2" s="15"/>
      <c r="G2" s="15"/>
    </row>
    <row r="3" spans="1:7">
      <c r="A3" s="15" t="s">
        <v>8</v>
      </c>
      <c r="B3" s="15"/>
      <c r="C3" s="15"/>
      <c r="D3" s="15"/>
      <c r="E3" s="15"/>
      <c r="F3" s="15"/>
      <c r="G3" s="15"/>
    </row>
    <row r="4" spans="1:7">
      <c r="A4" s="3"/>
      <c r="B4" s="3"/>
      <c r="C4" s="3"/>
      <c r="D4" s="3"/>
      <c r="E4" s="3"/>
      <c r="F4" s="3"/>
      <c r="G4" s="3"/>
    </row>
    <row r="5" spans="1:7" ht="51.75" customHeight="1">
      <c r="A5" s="16" t="s">
        <v>0</v>
      </c>
      <c r="B5" s="17" t="s">
        <v>1</v>
      </c>
      <c r="C5" s="17" t="s">
        <v>2</v>
      </c>
      <c r="D5" s="16" t="s">
        <v>3</v>
      </c>
      <c r="E5" s="16" t="s">
        <v>4</v>
      </c>
      <c r="F5" s="16" t="s">
        <v>5</v>
      </c>
      <c r="G5" s="16" t="s">
        <v>6</v>
      </c>
    </row>
    <row r="6" spans="1:7" ht="35.25" customHeight="1">
      <c r="A6" s="16"/>
      <c r="B6" s="17"/>
      <c r="C6" s="17"/>
      <c r="D6" s="16"/>
      <c r="E6" s="16"/>
      <c r="F6" s="16"/>
      <c r="G6" s="16"/>
    </row>
    <row r="7" spans="1:7">
      <c r="A7" s="4">
        <v>1</v>
      </c>
      <c r="B7" s="4">
        <v>3</v>
      </c>
      <c r="C7" s="4">
        <v>5</v>
      </c>
      <c r="D7" s="4">
        <v>6</v>
      </c>
      <c r="E7" s="4">
        <v>7</v>
      </c>
      <c r="F7" s="4">
        <v>8</v>
      </c>
      <c r="G7" s="4">
        <v>9</v>
      </c>
    </row>
    <row r="8" spans="1:7" s="2" customFormat="1" ht="110.25" customHeight="1">
      <c r="A8" s="5">
        <v>1</v>
      </c>
      <c r="B8" s="11" t="s">
        <v>12</v>
      </c>
      <c r="C8" s="11" t="s">
        <v>13</v>
      </c>
      <c r="D8" s="5" t="s">
        <v>16</v>
      </c>
      <c r="E8" s="6">
        <v>240</v>
      </c>
      <c r="F8" s="7">
        <v>3000</v>
      </c>
      <c r="G8" s="8">
        <f>E8*F8</f>
        <v>720000</v>
      </c>
    </row>
    <row r="9" spans="1:7" s="2" customFormat="1" ht="21.75" customHeight="1">
      <c r="A9" s="5">
        <v>2</v>
      </c>
      <c r="B9" s="11" t="s">
        <v>14</v>
      </c>
      <c r="C9" s="11" t="s">
        <v>14</v>
      </c>
      <c r="D9" s="5" t="s">
        <v>17</v>
      </c>
      <c r="E9" s="6">
        <v>400</v>
      </c>
      <c r="F9" s="7">
        <v>1500</v>
      </c>
      <c r="G9" s="8">
        <f t="shared" ref="G9:G29" si="0">E9*F9</f>
        <v>600000</v>
      </c>
    </row>
    <row r="10" spans="1:7" s="2" customFormat="1" ht="49.5" customHeight="1">
      <c r="A10" s="5">
        <v>3</v>
      </c>
      <c r="B10" s="11" t="s">
        <v>15</v>
      </c>
      <c r="C10" s="11" t="s">
        <v>15</v>
      </c>
      <c r="D10" s="5" t="s">
        <v>16</v>
      </c>
      <c r="E10" s="6">
        <v>500</v>
      </c>
      <c r="F10" s="7">
        <v>1800</v>
      </c>
      <c r="G10" s="8">
        <f t="shared" si="0"/>
        <v>900000</v>
      </c>
    </row>
    <row r="11" spans="1:7" s="2" customFormat="1" ht="102.75" customHeight="1">
      <c r="A11" s="5">
        <v>4</v>
      </c>
      <c r="B11" s="11" t="s">
        <v>19</v>
      </c>
      <c r="C11" s="11" t="s">
        <v>20</v>
      </c>
      <c r="D11" s="5" t="s">
        <v>18</v>
      </c>
      <c r="E11" s="6">
        <v>8</v>
      </c>
      <c r="F11" s="7">
        <v>13000</v>
      </c>
      <c r="G11" s="8">
        <f t="shared" si="0"/>
        <v>104000</v>
      </c>
    </row>
    <row r="12" spans="1:7" s="2" customFormat="1" ht="30" customHeight="1">
      <c r="A12" s="5">
        <v>5</v>
      </c>
      <c r="B12" s="11" t="s">
        <v>21</v>
      </c>
      <c r="C12" s="11" t="s">
        <v>22</v>
      </c>
      <c r="D12" s="5" t="s">
        <v>23</v>
      </c>
      <c r="E12" s="6">
        <v>2</v>
      </c>
      <c r="F12" s="7">
        <v>12000</v>
      </c>
      <c r="G12" s="8">
        <f t="shared" si="0"/>
        <v>24000</v>
      </c>
    </row>
    <row r="13" spans="1:7" s="2" customFormat="1" ht="55.5" customHeight="1">
      <c r="A13" s="5">
        <v>6</v>
      </c>
      <c r="B13" s="11" t="s">
        <v>24</v>
      </c>
      <c r="C13" s="11" t="s">
        <v>25</v>
      </c>
      <c r="D13" s="5" t="s">
        <v>23</v>
      </c>
      <c r="E13" s="6">
        <v>1</v>
      </c>
      <c r="F13" s="7">
        <v>50000</v>
      </c>
      <c r="G13" s="8">
        <f t="shared" si="0"/>
        <v>50000</v>
      </c>
    </row>
    <row r="14" spans="1:7" s="2" customFormat="1" ht="62.25" customHeight="1">
      <c r="A14" s="5">
        <v>7</v>
      </c>
      <c r="B14" s="11" t="s">
        <v>26</v>
      </c>
      <c r="C14" s="11" t="s">
        <v>26</v>
      </c>
      <c r="D14" s="5" t="s">
        <v>18</v>
      </c>
      <c r="E14" s="6">
        <v>1</v>
      </c>
      <c r="F14" s="7">
        <v>40000</v>
      </c>
      <c r="G14" s="8">
        <f t="shared" si="0"/>
        <v>40000</v>
      </c>
    </row>
    <row r="15" spans="1:7" s="2" customFormat="1" ht="22.5" customHeight="1">
      <c r="A15" s="5">
        <v>8</v>
      </c>
      <c r="B15" s="11" t="s">
        <v>34</v>
      </c>
      <c r="C15" s="11" t="s">
        <v>28</v>
      </c>
      <c r="D15" s="5" t="s">
        <v>30</v>
      </c>
      <c r="E15" s="6">
        <v>7</v>
      </c>
      <c r="F15" s="7">
        <v>15000</v>
      </c>
      <c r="G15" s="8">
        <f t="shared" si="0"/>
        <v>105000</v>
      </c>
    </row>
    <row r="16" spans="1:7" s="2" customFormat="1" ht="42" customHeight="1">
      <c r="A16" s="5">
        <v>9</v>
      </c>
      <c r="B16" s="11" t="s">
        <v>27</v>
      </c>
      <c r="C16" s="11" t="s">
        <v>29</v>
      </c>
      <c r="D16" s="5" t="s">
        <v>30</v>
      </c>
      <c r="E16" s="6">
        <v>7</v>
      </c>
      <c r="F16" s="7">
        <v>15000</v>
      </c>
      <c r="G16" s="8">
        <f t="shared" si="0"/>
        <v>105000</v>
      </c>
    </row>
    <row r="17" spans="1:7" s="2" customFormat="1" ht="68.25" customHeight="1">
      <c r="A17" s="5">
        <v>10</v>
      </c>
      <c r="B17" s="11" t="s">
        <v>31</v>
      </c>
      <c r="C17" s="11" t="s">
        <v>32</v>
      </c>
      <c r="D17" s="5" t="s">
        <v>7</v>
      </c>
      <c r="E17" s="6">
        <v>1500</v>
      </c>
      <c r="F17" s="7">
        <v>300</v>
      </c>
      <c r="G17" s="8">
        <f t="shared" si="0"/>
        <v>450000</v>
      </c>
    </row>
    <row r="18" spans="1:7" s="2" customFormat="1" ht="147.75" customHeight="1">
      <c r="A18" s="5">
        <v>11</v>
      </c>
      <c r="B18" s="11" t="s">
        <v>35</v>
      </c>
      <c r="C18" s="11" t="s">
        <v>36</v>
      </c>
      <c r="D18" s="5" t="s">
        <v>7</v>
      </c>
      <c r="E18" s="6">
        <v>150</v>
      </c>
      <c r="F18" s="7">
        <v>7500</v>
      </c>
      <c r="G18" s="8">
        <f t="shared" si="0"/>
        <v>1125000</v>
      </c>
    </row>
    <row r="19" spans="1:7" s="2" customFormat="1" ht="161.25" customHeight="1">
      <c r="A19" s="5">
        <v>12</v>
      </c>
      <c r="B19" s="11" t="s">
        <v>37</v>
      </c>
      <c r="C19" s="11" t="s">
        <v>38</v>
      </c>
      <c r="D19" s="5" t="s">
        <v>40</v>
      </c>
      <c r="E19" s="6">
        <v>150</v>
      </c>
      <c r="F19" s="7">
        <v>7500</v>
      </c>
      <c r="G19" s="8">
        <f t="shared" si="0"/>
        <v>1125000</v>
      </c>
    </row>
    <row r="20" spans="1:7" s="2" customFormat="1" ht="108.75" customHeight="1">
      <c r="A20" s="5">
        <v>13</v>
      </c>
      <c r="B20" s="11" t="s">
        <v>39</v>
      </c>
      <c r="C20" s="11" t="s">
        <v>39</v>
      </c>
      <c r="D20" s="5" t="s">
        <v>40</v>
      </c>
      <c r="E20" s="6">
        <v>100</v>
      </c>
      <c r="F20" s="7">
        <v>12000</v>
      </c>
      <c r="G20" s="8">
        <f t="shared" si="0"/>
        <v>1200000</v>
      </c>
    </row>
    <row r="21" spans="1:7" s="2" customFormat="1" ht="130.5" customHeight="1">
      <c r="A21" s="5">
        <v>14</v>
      </c>
      <c r="B21" s="11" t="s">
        <v>41</v>
      </c>
      <c r="C21" s="11" t="s">
        <v>50</v>
      </c>
      <c r="D21" s="5" t="s">
        <v>40</v>
      </c>
      <c r="E21" s="6">
        <v>250</v>
      </c>
      <c r="F21" s="7">
        <v>650</v>
      </c>
      <c r="G21" s="8">
        <f t="shared" si="0"/>
        <v>162500</v>
      </c>
    </row>
    <row r="22" spans="1:7" s="2" customFormat="1" ht="124.5" customHeight="1">
      <c r="A22" s="5">
        <v>15</v>
      </c>
      <c r="B22" s="11" t="s">
        <v>42</v>
      </c>
      <c r="C22" s="11" t="s">
        <v>49</v>
      </c>
      <c r="D22" s="5" t="s">
        <v>7</v>
      </c>
      <c r="E22" s="6">
        <v>250</v>
      </c>
      <c r="F22" s="7">
        <v>650</v>
      </c>
      <c r="G22" s="8">
        <f t="shared" si="0"/>
        <v>162500</v>
      </c>
    </row>
    <row r="23" spans="1:7" s="2" customFormat="1" ht="131.25" customHeight="1">
      <c r="A23" s="5">
        <v>16</v>
      </c>
      <c r="B23" s="11" t="s">
        <v>43</v>
      </c>
      <c r="C23" s="11" t="s">
        <v>44</v>
      </c>
      <c r="D23" s="5" t="s">
        <v>7</v>
      </c>
      <c r="E23" s="6">
        <v>25</v>
      </c>
      <c r="F23" s="7">
        <v>2123</v>
      </c>
      <c r="G23" s="8">
        <f t="shared" si="0"/>
        <v>53075</v>
      </c>
    </row>
    <row r="24" spans="1:7" s="2" customFormat="1" ht="81.75" customHeight="1">
      <c r="A24" s="5">
        <v>17</v>
      </c>
      <c r="B24" s="11" t="s">
        <v>45</v>
      </c>
      <c r="C24" s="11" t="s">
        <v>46</v>
      </c>
      <c r="D24" s="5" t="s">
        <v>40</v>
      </c>
      <c r="E24" s="6">
        <v>100</v>
      </c>
      <c r="F24" s="7">
        <v>1500</v>
      </c>
      <c r="G24" s="8">
        <f t="shared" si="0"/>
        <v>150000</v>
      </c>
    </row>
    <row r="25" spans="1:7" s="2" customFormat="1" ht="60" customHeight="1">
      <c r="A25" s="5">
        <v>18</v>
      </c>
      <c r="B25" s="11" t="s">
        <v>47</v>
      </c>
      <c r="C25" s="11" t="s">
        <v>48</v>
      </c>
      <c r="D25" s="5" t="s">
        <v>40</v>
      </c>
      <c r="E25" s="6">
        <v>100</v>
      </c>
      <c r="F25" s="7">
        <v>1500</v>
      </c>
      <c r="G25" s="8">
        <f t="shared" si="0"/>
        <v>150000</v>
      </c>
    </row>
    <row r="26" spans="1:7" s="2" customFormat="1" ht="160.5" customHeight="1">
      <c r="A26" s="5">
        <v>19</v>
      </c>
      <c r="B26" s="11" t="s">
        <v>55</v>
      </c>
      <c r="C26" s="11" t="s">
        <v>56</v>
      </c>
      <c r="D26" s="5" t="s">
        <v>18</v>
      </c>
      <c r="E26" s="6">
        <v>12</v>
      </c>
      <c r="F26" s="7">
        <v>8000</v>
      </c>
      <c r="G26" s="8">
        <f t="shared" si="0"/>
        <v>96000</v>
      </c>
    </row>
    <row r="27" spans="1:7" s="2" customFormat="1" ht="98.25" customHeight="1">
      <c r="A27" s="5">
        <v>20</v>
      </c>
      <c r="B27" s="11" t="s">
        <v>51</v>
      </c>
      <c r="C27" s="13" t="s">
        <v>51</v>
      </c>
      <c r="D27" s="5" t="s">
        <v>40</v>
      </c>
      <c r="E27" s="6">
        <v>30000</v>
      </c>
      <c r="F27" s="7">
        <v>11</v>
      </c>
      <c r="G27" s="8">
        <f t="shared" si="0"/>
        <v>330000</v>
      </c>
    </row>
    <row r="28" spans="1:7" s="2" customFormat="1" ht="100.5" customHeight="1">
      <c r="A28" s="5">
        <v>21</v>
      </c>
      <c r="B28" s="11" t="s">
        <v>52</v>
      </c>
      <c r="C28" s="11" t="s">
        <v>52</v>
      </c>
      <c r="D28" s="5" t="s">
        <v>40</v>
      </c>
      <c r="E28" s="6">
        <v>20000</v>
      </c>
      <c r="F28" s="7">
        <v>14.8</v>
      </c>
      <c r="G28" s="8">
        <f t="shared" si="0"/>
        <v>296000</v>
      </c>
    </row>
    <row r="29" spans="1:7" s="2" customFormat="1" ht="118.5" customHeight="1">
      <c r="A29" s="5">
        <v>22</v>
      </c>
      <c r="B29" s="11" t="s">
        <v>54</v>
      </c>
      <c r="C29" s="11" t="s">
        <v>53</v>
      </c>
      <c r="D29" s="5" t="s">
        <v>7</v>
      </c>
      <c r="E29" s="6">
        <v>2000</v>
      </c>
      <c r="F29" s="7">
        <v>70</v>
      </c>
      <c r="G29" s="8">
        <f t="shared" si="0"/>
        <v>140000</v>
      </c>
    </row>
    <row r="30" spans="1:7">
      <c r="A30" s="5"/>
      <c r="B30" s="9"/>
      <c r="C30" s="9" t="s">
        <v>9</v>
      </c>
      <c r="D30" s="9"/>
      <c r="E30" s="9"/>
      <c r="F30" s="10"/>
      <c r="G30" s="10">
        <f>SUM(G8:G29)</f>
        <v>8088075</v>
      </c>
    </row>
    <row r="31" spans="1:7">
      <c r="A31" s="12"/>
    </row>
    <row r="33" spans="2:7">
      <c r="B33" s="14" t="s">
        <v>33</v>
      </c>
      <c r="C33" s="14"/>
      <c r="D33" s="14"/>
      <c r="E33" s="14"/>
      <c r="F33" s="14"/>
      <c r="G33" s="14"/>
    </row>
  </sheetData>
  <mergeCells count="10">
    <mergeCell ref="B33:G33"/>
    <mergeCell ref="A2:G2"/>
    <mergeCell ref="A3:G3"/>
    <mergeCell ref="A5:A6"/>
    <mergeCell ref="B5:B6"/>
    <mergeCell ref="D5:D6"/>
    <mergeCell ref="E5:E6"/>
    <mergeCell ref="F5:F6"/>
    <mergeCell ref="G5:G6"/>
    <mergeCell ref="C5:C6"/>
  </mergeCells>
  <pageMargins left="0.31496062992125984" right="0.31496062992125984" top="0.74803149606299213" bottom="0.35433070866141736" header="0.31496062992125984" footer="0.31496062992125984"/>
  <pageSetup paperSize="9" scale="6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Хирургия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Подскочая Ирина</dc:creator>
  <cp:lastModifiedBy>user</cp:lastModifiedBy>
  <cp:lastPrinted>2019-11-21T10:42:19Z</cp:lastPrinted>
  <dcterms:created xsi:type="dcterms:W3CDTF">2015-09-11T10:40:40Z</dcterms:created>
  <dcterms:modified xsi:type="dcterms:W3CDTF">2019-11-21T11:23:12Z</dcterms:modified>
</cp:coreProperties>
</file>